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завхоз\питание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I196" i="1" s="1"/>
  <c r="H13" i="1"/>
  <c r="H24" i="1" s="1"/>
  <c r="H196" i="1" s="1"/>
  <c r="G13" i="1"/>
  <c r="F13" i="1"/>
  <c r="F24" i="1" s="1"/>
  <c r="G119" i="1" l="1"/>
  <c r="G62" i="1"/>
  <c r="J43" i="1"/>
  <c r="J196" i="1" s="1"/>
  <c r="G43" i="1"/>
  <c r="F196" i="1"/>
  <c r="G24" i="1"/>
  <c r="L24" i="1"/>
  <c r="L196" i="1" s="1"/>
  <c r="G196" i="1" l="1"/>
</calcChain>
</file>

<file path=xl/sharedStrings.xml><?xml version="1.0" encoding="utf-8"?>
<sst xmlns="http://schemas.openxmlformats.org/spreadsheetml/2006/main" count="433" uniqueCount="93">
  <si>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</si>
  <si>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</si>
  <si>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</si>
  <si>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</si>
  <si>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</si>
  <si>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</si>
  <si>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</si>
  <si>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</si>
  <si>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</si>
  <si>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</si>
  <si>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</si>
  <si>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</si>
  <si>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</si>
  <si>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</si>
  <si>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</si>
  <si>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</si>
  <si>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</si>
  <si>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</si>
  <si>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</si>
  <si>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</si>
  <si>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</si>
  <si>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</si>
  <si>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</si>
  <si>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</si>
  <si>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</si>
  <si>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</si>
  <si>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</si>
  <si>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</si>
  <si>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</si>
  <si>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</si>
  <si>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</si>
  <si>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</si>
  <si>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</si>
  <si>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</si>
  <si>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</si>
  <si>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</si>
  <si>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</si>
  <si>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</si>
  <si>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</si>
  <si>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                                   МКОУ СОШ № 7 с. Рагули</t>
  </si>
  <si>
    <t>Директор</t>
  </si>
  <si>
    <t>Г.А.Погребная</t>
  </si>
  <si>
    <t>Тефтели с соусом красным,макаронные изделия отварные</t>
  </si>
  <si>
    <t>Компот из смеси сухофруктов</t>
  </si>
  <si>
    <t>Хлеб пшеничный,хлеб ржаной</t>
  </si>
  <si>
    <t>Салат из свеклы отварной</t>
  </si>
  <si>
    <t>278/202/2017</t>
  </si>
  <si>
    <t>349/2017</t>
  </si>
  <si>
    <t>г/п</t>
  </si>
  <si>
    <t>52/2017</t>
  </si>
  <si>
    <t>Суп картофельный с бобовыми</t>
  </si>
  <si>
    <t>102/2017</t>
  </si>
  <si>
    <t>Хлеб пшеничный</t>
  </si>
  <si>
    <t>Хлеб ржаной</t>
  </si>
  <si>
    <t>Шницель рыбный натуральный с маслом сливочным,картофель отварной,запеченный с растительным маслом</t>
  </si>
  <si>
    <t>Икра кабачковая</t>
  </si>
  <si>
    <t>73/2017</t>
  </si>
  <si>
    <t>Борщ с капустой и картофелем со сметаной</t>
  </si>
  <si>
    <t>235/125/2017</t>
  </si>
  <si>
    <t>82/2017</t>
  </si>
  <si>
    <t>Гуляш,каша пшеничная рассыпчатая</t>
  </si>
  <si>
    <t>Суп картофельный с макаронными изделиями</t>
  </si>
  <si>
    <t>Чай с сахаром</t>
  </si>
  <si>
    <t>70/71/2017</t>
  </si>
  <si>
    <t>Огурец свежий</t>
  </si>
  <si>
    <t>260/2017</t>
  </si>
  <si>
    <t>376/2017</t>
  </si>
  <si>
    <t>103/2017</t>
  </si>
  <si>
    <t>Плов из птицы</t>
  </si>
  <si>
    <t>Сок фруктовый(в ассортименте)</t>
  </si>
  <si>
    <t>Щи из свежей капусты с картофелем со сметаной</t>
  </si>
  <si>
    <t>291/2017</t>
  </si>
  <si>
    <t>389/2017</t>
  </si>
  <si>
    <t>88/2017</t>
  </si>
  <si>
    <t>Котлета куриная,каша рассыпчатая гречневая</t>
  </si>
  <si>
    <t>Салат из квашенной капусты</t>
  </si>
  <si>
    <t>Суп картофельный с крупой</t>
  </si>
  <si>
    <t>294/171/2017</t>
  </si>
  <si>
    <t>258/2017</t>
  </si>
  <si>
    <t>47/2017</t>
  </si>
  <si>
    <t>101/2017</t>
  </si>
  <si>
    <t>Бефстроганов,макаронные изделия отварные</t>
  </si>
  <si>
    <t>250/202/2017</t>
  </si>
  <si>
    <t>Рыба тушеная в томате с овощами,пюре картофельное</t>
  </si>
  <si>
    <t>Помидоры свежие</t>
  </si>
  <si>
    <t>220/312/2017</t>
  </si>
  <si>
    <t>Сок фруктовый (в ассортименте)</t>
  </si>
  <si>
    <t>399/2017</t>
  </si>
  <si>
    <t>Птица отварная,каша пшеничная рассыпчатая</t>
  </si>
  <si>
    <t>288/302/2017</t>
  </si>
  <si>
    <t>Салат из свежей капусты с морковью</t>
  </si>
  <si>
    <t>Салат  из свежей капусты с морковью</t>
  </si>
  <si>
    <t>45/2017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</si>
</sst>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K87" sqref="K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315</v>
      </c>
      <c r="G6" s="40">
        <v>21.01</v>
      </c>
      <c r="H6" s="40">
        <v>24.18</v>
      </c>
      <c r="I6" s="40">
        <v>52.16</v>
      </c>
      <c r="J6" s="40">
        <v>531.25</v>
      </c>
      <c r="K6" s="41" t="s">
        <v>46</v>
      </c>
      <c r="L6" s="40">
        <v>65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0.44</v>
      </c>
      <c r="H8" s="43">
        <v>0</v>
      </c>
      <c r="I8" s="43">
        <v>31.76</v>
      </c>
      <c r="J8" s="43">
        <v>126.4</v>
      </c>
      <c r="K8" s="44" t="s">
        <v>47</v>
      </c>
      <c r="L8" s="43">
        <v>5.33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2.86</v>
      </c>
      <c r="H9" s="43">
        <v>5.64</v>
      </c>
      <c r="I9" s="43">
        <v>16.8</v>
      </c>
      <c r="J9" s="43">
        <v>88.6</v>
      </c>
      <c r="K9" s="44" t="s">
        <v>48</v>
      </c>
      <c r="L9" s="43">
        <v>6.21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75</v>
      </c>
      <c r="F11" s="43">
        <v>60</v>
      </c>
      <c r="G11" s="43">
        <v>2.2999999999999998</v>
      </c>
      <c r="H11" s="43">
        <v>7.1</v>
      </c>
      <c r="I11" s="43">
        <v>9.3000000000000007</v>
      </c>
      <c r="J11" s="43">
        <v>110</v>
      </c>
      <c r="K11" s="44" t="s">
        <v>79</v>
      </c>
      <c r="L11" s="43">
        <v>7.97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635</v>
      </c>
      <c r="G13" s="19">
        <f t="shared" ref="G13:J13" si="0">SUM(G6:G12)</f>
        <v>26.610000000000003</v>
      </c>
      <c r="H13" s="19">
        <f t="shared" si="0"/>
        <v>36.92</v>
      </c>
      <c r="I13" s="19">
        <f t="shared" si="0"/>
        <v>110.02</v>
      </c>
      <c r="J13" s="19">
        <f t="shared" si="0"/>
        <v>856.25</v>
      </c>
      <c r="K13" s="25"/>
      <c r="L13" s="19">
        <f t="shared" ref="L13" si="1">SUM(L6:L12)</f>
        <v>84.509999999999991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50</v>
      </c>
      <c r="F15" s="43">
        <v>250</v>
      </c>
      <c r="G15" s="43">
        <v>5.97</v>
      </c>
      <c r="H15" s="43">
        <v>5.52</v>
      </c>
      <c r="I15" s="43">
        <v>20.14</v>
      </c>
      <c r="J15" s="43">
        <v>155.66999999999999</v>
      </c>
      <c r="K15" s="44" t="s">
        <v>51</v>
      </c>
      <c r="L15" s="43">
        <v>5</v>
      </c>
    </row>
    <row r="16" spans="1:12" ht="25.5" x14ac:dyDescent="0.25">
      <c r="A16" s="23"/>
      <c r="B16" s="15"/>
      <c r="C16" s="11"/>
      <c r="D16" s="7" t="s">
        <v>28</v>
      </c>
      <c r="E16" s="42" t="s">
        <v>42</v>
      </c>
      <c r="F16" s="43">
        <v>315</v>
      </c>
      <c r="G16" s="43">
        <v>21.01</v>
      </c>
      <c r="H16" s="43">
        <v>24.18</v>
      </c>
      <c r="I16" s="43">
        <v>52.16</v>
      </c>
      <c r="J16" s="43">
        <v>531.25</v>
      </c>
      <c r="K16" s="44" t="s">
        <v>46</v>
      </c>
      <c r="L16" s="43">
        <v>65</v>
      </c>
    </row>
    <row r="17" spans="1:12" ht="15" x14ac:dyDescent="0.25">
      <c r="A17" s="23"/>
      <c r="B17" s="15"/>
      <c r="C17" s="11"/>
      <c r="D17" s="7" t="s">
        <v>29</v>
      </c>
      <c r="E17" s="42" t="s">
        <v>75</v>
      </c>
      <c r="F17" s="43">
        <v>60</v>
      </c>
      <c r="G17" s="43">
        <v>2.2999999999999998</v>
      </c>
      <c r="H17" s="43">
        <v>7.1</v>
      </c>
      <c r="I17" s="43">
        <v>9.3000000000000007</v>
      </c>
      <c r="J17" s="43">
        <v>110</v>
      </c>
      <c r="K17" s="44" t="s">
        <v>79</v>
      </c>
      <c r="L17" s="43">
        <v>7.97</v>
      </c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0.44</v>
      </c>
      <c r="H18" s="43">
        <v>0</v>
      </c>
      <c r="I18" s="43">
        <v>31.76</v>
      </c>
      <c r="J18" s="43">
        <v>126.4</v>
      </c>
      <c r="K18" s="44" t="s">
        <v>47</v>
      </c>
      <c r="L18" s="43">
        <v>5.33</v>
      </c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43">
        <v>30</v>
      </c>
      <c r="G19" s="43">
        <v>1.54</v>
      </c>
      <c r="H19" s="43">
        <v>5.4</v>
      </c>
      <c r="I19" s="43">
        <v>9.9600000000000009</v>
      </c>
      <c r="J19" s="43">
        <v>52.4</v>
      </c>
      <c r="K19" s="44" t="s">
        <v>48</v>
      </c>
      <c r="L19" s="43">
        <v>2.97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1.32</v>
      </c>
      <c r="H20" s="43">
        <v>0.24</v>
      </c>
      <c r="I20" s="43">
        <v>6.84</v>
      </c>
      <c r="J20" s="43">
        <v>36.200000000000003</v>
      </c>
      <c r="K20" s="44" t="s">
        <v>48</v>
      </c>
      <c r="L20" s="43">
        <v>3.24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885</v>
      </c>
      <c r="G23" s="19">
        <f t="shared" ref="G23:J23" si="2">SUM(G14:G22)</f>
        <v>32.58</v>
      </c>
      <c r="H23" s="19">
        <f t="shared" si="2"/>
        <v>42.44</v>
      </c>
      <c r="I23" s="19">
        <f t="shared" si="2"/>
        <v>130.16</v>
      </c>
      <c r="J23" s="19">
        <f t="shared" si="2"/>
        <v>1011.92</v>
      </c>
      <c r="K23" s="25"/>
      <c r="L23" s="19">
        <f t="shared" ref="L23" si="3">SUM(L14:L22)</f>
        <v>89.509999999999991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1520</v>
      </c>
      <c r="G24" s="32">
        <f t="shared" ref="G24:J24" si="4">G13+G23</f>
        <v>59.19</v>
      </c>
      <c r="H24" s="32">
        <f t="shared" si="4"/>
        <v>79.36</v>
      </c>
      <c r="I24" s="32">
        <f t="shared" si="4"/>
        <v>240.18</v>
      </c>
      <c r="J24" s="32">
        <f t="shared" si="4"/>
        <v>1868.17</v>
      </c>
      <c r="K24" s="32"/>
      <c r="L24" s="32">
        <f t="shared" ref="L24" si="5">L13+L23</f>
        <v>174.01999999999998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245</v>
      </c>
      <c r="G25" s="40">
        <v>17.93</v>
      </c>
      <c r="H25" s="40">
        <v>13.7</v>
      </c>
      <c r="I25" s="40">
        <v>38.17</v>
      </c>
      <c r="J25" s="40">
        <v>344.68</v>
      </c>
      <c r="K25" s="41" t="s">
        <v>58</v>
      </c>
      <c r="L25" s="40">
        <v>64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0.44</v>
      </c>
      <c r="H27" s="43">
        <v>0</v>
      </c>
      <c r="I27" s="43">
        <v>31.76</v>
      </c>
      <c r="J27" s="43">
        <v>126.4</v>
      </c>
      <c r="K27" s="44" t="s">
        <v>47</v>
      </c>
      <c r="L27" s="43">
        <v>5.33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60</v>
      </c>
      <c r="G28" s="43">
        <v>2.86</v>
      </c>
      <c r="H28" s="43">
        <v>5.64</v>
      </c>
      <c r="I28" s="43">
        <v>16.8</v>
      </c>
      <c r="J28" s="43">
        <v>88.6</v>
      </c>
      <c r="K28" s="44" t="s">
        <v>48</v>
      </c>
      <c r="L28" s="43">
        <v>6.21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55</v>
      </c>
      <c r="F30" s="43">
        <v>60</v>
      </c>
      <c r="G30" s="43">
        <v>0.95</v>
      </c>
      <c r="H30" s="43">
        <v>4.45</v>
      </c>
      <c r="I30" s="43">
        <v>3.85</v>
      </c>
      <c r="J30" s="43">
        <v>59.5</v>
      </c>
      <c r="K30" s="44" t="s">
        <v>56</v>
      </c>
      <c r="L30" s="43">
        <v>10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22.18</v>
      </c>
      <c r="H32" s="19">
        <f t="shared" ref="H32" si="7">SUM(H25:H31)</f>
        <v>23.79</v>
      </c>
      <c r="I32" s="19">
        <f t="shared" ref="I32" si="8">SUM(I25:I31)</f>
        <v>90.58</v>
      </c>
      <c r="J32" s="19">
        <f t="shared" ref="J32:L32" si="9">SUM(J25:J31)</f>
        <v>619.18000000000006</v>
      </c>
      <c r="K32" s="25"/>
      <c r="L32" s="19">
        <f t="shared" si="9"/>
        <v>85.539999999999992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0.95</v>
      </c>
      <c r="H33" s="43">
        <v>4.45</v>
      </c>
      <c r="I33" s="43">
        <v>3.85</v>
      </c>
      <c r="J33" s="43">
        <v>59.5</v>
      </c>
      <c r="K33" s="44" t="s">
        <v>56</v>
      </c>
      <c r="L33" s="43">
        <v>10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255</v>
      </c>
      <c r="G34" s="43">
        <v>1.93</v>
      </c>
      <c r="H34" s="43">
        <v>5.92</v>
      </c>
      <c r="I34" s="43">
        <v>11.64</v>
      </c>
      <c r="J34" s="43">
        <v>114.06</v>
      </c>
      <c r="K34" s="44" t="s">
        <v>59</v>
      </c>
      <c r="L34" s="43">
        <v>5</v>
      </c>
    </row>
    <row r="35" spans="1:12" ht="38.25" x14ac:dyDescent="0.25">
      <c r="A35" s="14"/>
      <c r="B35" s="15"/>
      <c r="C35" s="11"/>
      <c r="D35" s="7" t="s">
        <v>28</v>
      </c>
      <c r="E35" s="42" t="s">
        <v>54</v>
      </c>
      <c r="F35" s="43">
        <v>245</v>
      </c>
      <c r="G35" s="43">
        <v>17.93</v>
      </c>
      <c r="H35" s="43">
        <v>13.7</v>
      </c>
      <c r="I35" s="43">
        <v>38.17</v>
      </c>
      <c r="J35" s="43">
        <v>344.68</v>
      </c>
      <c r="K35" s="44" t="s">
        <v>58</v>
      </c>
      <c r="L35" s="43">
        <v>64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0.44</v>
      </c>
      <c r="H37" s="43">
        <v>0</v>
      </c>
      <c r="I37" s="43">
        <v>31.76</v>
      </c>
      <c r="J37" s="43">
        <v>126.4</v>
      </c>
      <c r="K37" s="44" t="s">
        <v>47</v>
      </c>
      <c r="L37" s="43">
        <v>5.33</v>
      </c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30</v>
      </c>
      <c r="G38" s="43">
        <v>1.54</v>
      </c>
      <c r="H38" s="43">
        <v>5.4</v>
      </c>
      <c r="I38" s="43">
        <v>9.9600000000000009</v>
      </c>
      <c r="J38" s="43">
        <v>52.4</v>
      </c>
      <c r="K38" s="44" t="s">
        <v>48</v>
      </c>
      <c r="L38" s="43">
        <v>2.97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1.32</v>
      </c>
      <c r="H39" s="43">
        <v>0.24</v>
      </c>
      <c r="I39" s="43">
        <v>6.84</v>
      </c>
      <c r="J39" s="43">
        <v>36.200000000000003</v>
      </c>
      <c r="K39" s="44" t="s">
        <v>48</v>
      </c>
      <c r="L39" s="43">
        <v>3.24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24.11</v>
      </c>
      <c r="H42" s="19">
        <f t="shared" ref="H42" si="11">SUM(H33:H41)</f>
        <v>29.709999999999997</v>
      </c>
      <c r="I42" s="19">
        <f t="shared" ref="I42" si="12">SUM(I33:I41)</f>
        <v>102.22</v>
      </c>
      <c r="J42" s="19">
        <f t="shared" ref="J42:L42" si="13">SUM(J33:J41)</f>
        <v>733.24</v>
      </c>
      <c r="K42" s="25"/>
      <c r="L42" s="19">
        <f t="shared" si="13"/>
        <v>90.539999999999992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1385</v>
      </c>
      <c r="G43" s="32">
        <f t="shared" ref="G43" si="14">G32+G42</f>
        <v>46.29</v>
      </c>
      <c r="H43" s="32">
        <f t="shared" ref="H43" si="15">H32+H42</f>
        <v>53.5</v>
      </c>
      <c r="I43" s="32">
        <f t="shared" ref="I43" si="16">I32+I42</f>
        <v>192.8</v>
      </c>
      <c r="J43" s="32">
        <f t="shared" ref="J43:L43" si="17">J32+J42</f>
        <v>1352.42</v>
      </c>
      <c r="K43" s="32"/>
      <c r="L43" s="32">
        <f t="shared" si="17"/>
        <v>176.07999999999998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250</v>
      </c>
      <c r="G44" s="40">
        <v>25.19</v>
      </c>
      <c r="H44" s="40">
        <v>21.44</v>
      </c>
      <c r="I44" s="40">
        <v>41.58</v>
      </c>
      <c r="J44" s="40">
        <v>469.09</v>
      </c>
      <c r="K44" s="41" t="s">
        <v>65</v>
      </c>
      <c r="L44" s="40">
        <v>65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0.1</v>
      </c>
      <c r="H46" s="43">
        <v>0</v>
      </c>
      <c r="I46" s="43">
        <v>14.97</v>
      </c>
      <c r="J46" s="43">
        <v>57.65</v>
      </c>
      <c r="K46" s="44" t="s">
        <v>66</v>
      </c>
      <c r="L46" s="43">
        <v>2.79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60</v>
      </c>
      <c r="G47" s="43">
        <v>2.86</v>
      </c>
      <c r="H47" s="43">
        <v>5.64</v>
      </c>
      <c r="I47" s="43">
        <v>16.8</v>
      </c>
      <c r="J47" s="43">
        <v>88.6</v>
      </c>
      <c r="K47" s="44" t="s">
        <v>48</v>
      </c>
      <c r="L47" s="43">
        <v>6.21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25.5" x14ac:dyDescent="0.25">
      <c r="A49" s="23"/>
      <c r="B49" s="15"/>
      <c r="C49" s="11"/>
      <c r="D49" s="6"/>
      <c r="E49" s="42" t="s">
        <v>64</v>
      </c>
      <c r="F49" s="43">
        <v>60</v>
      </c>
      <c r="G49" s="43">
        <v>0.48</v>
      </c>
      <c r="H49" s="43">
        <v>0.06</v>
      </c>
      <c r="I49" s="43">
        <v>1.5</v>
      </c>
      <c r="J49" s="43">
        <v>8.4</v>
      </c>
      <c r="K49" s="44" t="s">
        <v>63</v>
      </c>
      <c r="L49" s="43">
        <v>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28.630000000000003</v>
      </c>
      <c r="H51" s="19">
        <f t="shared" ref="H51" si="19">SUM(H44:H50)</f>
        <v>27.14</v>
      </c>
      <c r="I51" s="19">
        <f t="shared" ref="I51" si="20">SUM(I44:I50)</f>
        <v>74.849999999999994</v>
      </c>
      <c r="J51" s="19">
        <f t="shared" ref="J51:L51" si="21">SUM(J44:J50)</f>
        <v>623.74</v>
      </c>
      <c r="K51" s="25"/>
      <c r="L51" s="19">
        <f t="shared" si="21"/>
        <v>79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0.48</v>
      </c>
      <c r="H52" s="43">
        <v>0.06</v>
      </c>
      <c r="I52" s="43">
        <v>1.5</v>
      </c>
      <c r="J52" s="43">
        <v>8.4</v>
      </c>
      <c r="K52" s="44" t="s">
        <v>63</v>
      </c>
      <c r="L52" s="43">
        <v>5</v>
      </c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2.81</v>
      </c>
      <c r="H53" s="43">
        <v>2.91</v>
      </c>
      <c r="I53" s="43">
        <v>20.71</v>
      </c>
      <c r="J53" s="43">
        <v>121.53</v>
      </c>
      <c r="K53" s="44" t="s">
        <v>67</v>
      </c>
      <c r="L53" s="43">
        <v>8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250</v>
      </c>
      <c r="G54" s="43">
        <v>25.19</v>
      </c>
      <c r="H54" s="43">
        <v>21.44</v>
      </c>
      <c r="I54" s="43">
        <v>41.58</v>
      </c>
      <c r="J54" s="43">
        <v>469.09</v>
      </c>
      <c r="K54" s="44" t="s">
        <v>65</v>
      </c>
      <c r="L54" s="43">
        <v>65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0.1</v>
      </c>
      <c r="H56" s="43">
        <v>0</v>
      </c>
      <c r="I56" s="43">
        <v>14.97</v>
      </c>
      <c r="J56" s="43">
        <v>57.65</v>
      </c>
      <c r="K56" s="44" t="s">
        <v>66</v>
      </c>
      <c r="L56" s="43">
        <v>2.79</v>
      </c>
    </row>
    <row r="57" spans="1:12" ht="15" x14ac:dyDescent="0.25">
      <c r="A57" s="23"/>
      <c r="B57" s="15"/>
      <c r="C57" s="11"/>
      <c r="D57" s="7" t="s">
        <v>31</v>
      </c>
      <c r="E57" s="42" t="s">
        <v>52</v>
      </c>
      <c r="F57" s="43">
        <v>30</v>
      </c>
      <c r="G57" s="43">
        <v>1.54</v>
      </c>
      <c r="H57" s="43">
        <v>5.4</v>
      </c>
      <c r="I57" s="43">
        <v>9.9600000000000009</v>
      </c>
      <c r="J57" s="43">
        <v>52.4</v>
      </c>
      <c r="K57" s="44" t="s">
        <v>48</v>
      </c>
      <c r="L57" s="43">
        <v>2.97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1.32</v>
      </c>
      <c r="H58" s="43">
        <v>0.24</v>
      </c>
      <c r="I58" s="43">
        <v>6.84</v>
      </c>
      <c r="J58" s="43">
        <v>36.200000000000003</v>
      </c>
      <c r="K58" s="44" t="s">
        <v>48</v>
      </c>
      <c r="L58" s="43">
        <v>3.24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31.44</v>
      </c>
      <c r="H61" s="19">
        <f t="shared" ref="H61" si="23">SUM(H52:H60)</f>
        <v>30.05</v>
      </c>
      <c r="I61" s="19">
        <f t="shared" ref="I61" si="24">SUM(I52:I60)</f>
        <v>95.56</v>
      </c>
      <c r="J61" s="19">
        <f t="shared" ref="J61:L61" si="25">SUM(J52:J60)</f>
        <v>745.27</v>
      </c>
      <c r="K61" s="25"/>
      <c r="L61" s="19">
        <f t="shared" si="25"/>
        <v>87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1390</v>
      </c>
      <c r="G62" s="32">
        <f t="shared" ref="G62" si="26">G51+G61</f>
        <v>60.070000000000007</v>
      </c>
      <c r="H62" s="32">
        <f t="shared" ref="H62" si="27">H51+H61</f>
        <v>57.19</v>
      </c>
      <c r="I62" s="32">
        <f t="shared" ref="I62" si="28">I51+I61</f>
        <v>170.41</v>
      </c>
      <c r="J62" s="32">
        <f t="shared" ref="J62:L62" si="29">J51+J61</f>
        <v>1369.01</v>
      </c>
      <c r="K62" s="32"/>
      <c r="L62" s="32">
        <f t="shared" si="29"/>
        <v>166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225</v>
      </c>
      <c r="G63" s="40">
        <v>25.85</v>
      </c>
      <c r="H63" s="40">
        <v>20.23</v>
      </c>
      <c r="I63" s="40">
        <v>39.74</v>
      </c>
      <c r="J63" s="40">
        <v>467.5</v>
      </c>
      <c r="K63" s="41" t="s">
        <v>71</v>
      </c>
      <c r="L63" s="40">
        <v>60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1</v>
      </c>
      <c r="H65" s="43">
        <v>0.2</v>
      </c>
      <c r="I65" s="43">
        <v>20.2</v>
      </c>
      <c r="J65" s="43">
        <v>92</v>
      </c>
      <c r="K65" s="44" t="s">
        <v>72</v>
      </c>
      <c r="L65" s="43">
        <v>15.6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60</v>
      </c>
      <c r="G66" s="43">
        <v>2.86</v>
      </c>
      <c r="H66" s="43">
        <v>5.64</v>
      </c>
      <c r="I66" s="43">
        <v>16.8</v>
      </c>
      <c r="J66" s="43">
        <v>88.6</v>
      </c>
      <c r="K66" s="44" t="s">
        <v>48</v>
      </c>
      <c r="L66" s="43">
        <v>6.21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45</v>
      </c>
      <c r="F68" s="43">
        <v>60</v>
      </c>
      <c r="G68" s="43">
        <v>0.86</v>
      </c>
      <c r="H68" s="43">
        <v>3.05</v>
      </c>
      <c r="I68" s="43">
        <v>5.01</v>
      </c>
      <c r="J68" s="43">
        <v>50.91</v>
      </c>
      <c r="K68" s="44" t="s">
        <v>49</v>
      </c>
      <c r="L68" s="43">
        <v>3.93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30.57</v>
      </c>
      <c r="H70" s="19">
        <f t="shared" ref="H70" si="31">SUM(H63:H69)</f>
        <v>29.12</v>
      </c>
      <c r="I70" s="19">
        <f t="shared" ref="I70" si="32">SUM(I63:I69)</f>
        <v>81.75</v>
      </c>
      <c r="J70" s="19">
        <f t="shared" ref="J70:L70" si="33">SUM(J63:J69)</f>
        <v>699.01</v>
      </c>
      <c r="K70" s="25"/>
      <c r="L70" s="19">
        <f t="shared" si="33"/>
        <v>85.74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70</v>
      </c>
      <c r="F72" s="43">
        <v>255</v>
      </c>
      <c r="G72" s="43">
        <v>2.0299999999999998</v>
      </c>
      <c r="H72" s="43">
        <v>5.9</v>
      </c>
      <c r="I72" s="43">
        <v>10.39</v>
      </c>
      <c r="J72" s="43">
        <v>106.71</v>
      </c>
      <c r="K72" s="44" t="s">
        <v>73</v>
      </c>
      <c r="L72" s="43">
        <v>5.32</v>
      </c>
    </row>
    <row r="73" spans="1:12" ht="15" x14ac:dyDescent="0.25">
      <c r="A73" s="23"/>
      <c r="B73" s="15"/>
      <c r="C73" s="11"/>
      <c r="D73" s="7" t="s">
        <v>28</v>
      </c>
      <c r="E73" s="42" t="s">
        <v>68</v>
      </c>
      <c r="F73" s="43">
        <v>225</v>
      </c>
      <c r="G73" s="43">
        <v>25.85</v>
      </c>
      <c r="H73" s="43">
        <v>20.23</v>
      </c>
      <c r="I73" s="43">
        <v>39.74</v>
      </c>
      <c r="J73" s="43">
        <v>467.5</v>
      </c>
      <c r="K73" s="44" t="s">
        <v>71</v>
      </c>
      <c r="L73" s="43">
        <v>60</v>
      </c>
    </row>
    <row r="74" spans="1:12" ht="15" x14ac:dyDescent="0.25">
      <c r="A74" s="23"/>
      <c r="B74" s="15"/>
      <c r="C74" s="11"/>
      <c r="D74" s="7" t="s">
        <v>29</v>
      </c>
      <c r="E74" s="42" t="s">
        <v>45</v>
      </c>
      <c r="F74" s="43">
        <v>60</v>
      </c>
      <c r="G74" s="43">
        <v>0.86</v>
      </c>
      <c r="H74" s="43">
        <v>3.05</v>
      </c>
      <c r="I74" s="43">
        <v>5.01</v>
      </c>
      <c r="J74" s="43">
        <v>50.91</v>
      </c>
      <c r="K74" s="44" t="s">
        <v>49</v>
      </c>
      <c r="L74" s="43">
        <v>3.93</v>
      </c>
    </row>
    <row r="75" spans="1:12" ht="15" x14ac:dyDescent="0.25">
      <c r="A75" s="23"/>
      <c r="B75" s="15"/>
      <c r="C75" s="11"/>
      <c r="D75" s="7" t="s">
        <v>30</v>
      </c>
      <c r="E75" s="42" t="s">
        <v>69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 t="s">
        <v>72</v>
      </c>
      <c r="L75" s="43">
        <v>15.6</v>
      </c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43">
        <v>30</v>
      </c>
      <c r="G76" s="43">
        <v>1.54</v>
      </c>
      <c r="H76" s="43">
        <v>5.4</v>
      </c>
      <c r="I76" s="43">
        <v>9.9600000000000009</v>
      </c>
      <c r="J76" s="43">
        <v>52.4</v>
      </c>
      <c r="K76" s="44" t="s">
        <v>48</v>
      </c>
      <c r="L76" s="43">
        <v>2.97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1.32</v>
      </c>
      <c r="H77" s="43">
        <v>0.24</v>
      </c>
      <c r="I77" s="43">
        <v>6.84</v>
      </c>
      <c r="J77" s="43">
        <v>36.200000000000003</v>
      </c>
      <c r="K77" s="44" t="s">
        <v>48</v>
      </c>
      <c r="L77" s="43">
        <v>3.24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32.6</v>
      </c>
      <c r="H80" s="19">
        <f t="shared" ref="H80" si="35">SUM(H71:H79)</f>
        <v>35.020000000000003</v>
      </c>
      <c r="I80" s="19">
        <f t="shared" ref="I80" si="36">SUM(I71:I79)</f>
        <v>92.140000000000015</v>
      </c>
      <c r="J80" s="19">
        <f t="shared" ref="J80:L80" si="37">SUM(J71:J79)</f>
        <v>805.72</v>
      </c>
      <c r="K80" s="25"/>
      <c r="L80" s="19">
        <f t="shared" si="37"/>
        <v>91.059999999999988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1345</v>
      </c>
      <c r="G81" s="32">
        <f t="shared" ref="G81" si="38">G70+G80</f>
        <v>63.17</v>
      </c>
      <c r="H81" s="32">
        <f t="shared" ref="H81" si="39">H70+H80</f>
        <v>64.14</v>
      </c>
      <c r="I81" s="32">
        <f t="shared" ref="I81" si="40">I70+I80</f>
        <v>173.89000000000001</v>
      </c>
      <c r="J81" s="32">
        <f t="shared" ref="J81:L81" si="41">J70+J80</f>
        <v>1504.73</v>
      </c>
      <c r="K81" s="32"/>
      <c r="L81" s="32">
        <f t="shared" si="41"/>
        <v>176.79999999999998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245</v>
      </c>
      <c r="G82" s="40">
        <v>26.48</v>
      </c>
      <c r="H82" s="40">
        <v>14.25</v>
      </c>
      <c r="I82" s="40">
        <v>56.24</v>
      </c>
      <c r="J82" s="40">
        <v>464.86</v>
      </c>
      <c r="K82" s="41" t="s">
        <v>77</v>
      </c>
      <c r="L82" s="40">
        <v>65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0.44</v>
      </c>
      <c r="H84" s="43">
        <v>0</v>
      </c>
      <c r="I84" s="43">
        <v>31.76</v>
      </c>
      <c r="J84" s="43">
        <v>126.4</v>
      </c>
      <c r="K84" s="44" t="s">
        <v>78</v>
      </c>
      <c r="L84" s="43">
        <v>5.33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60</v>
      </c>
      <c r="G85" s="43">
        <v>2.86</v>
      </c>
      <c r="H85" s="43">
        <v>5.64</v>
      </c>
      <c r="I85" s="43">
        <v>16.8</v>
      </c>
      <c r="J85" s="43">
        <v>88.6</v>
      </c>
      <c r="K85" s="44" t="s">
        <v>48</v>
      </c>
      <c r="L85" s="43">
        <v>6.21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90</v>
      </c>
      <c r="F87" s="43">
        <v>60</v>
      </c>
      <c r="G87" s="43">
        <v>2.2999999999999998</v>
      </c>
      <c r="H87" s="43">
        <v>7.1</v>
      </c>
      <c r="I87" s="43">
        <v>9.3000000000000007</v>
      </c>
      <c r="J87" s="43">
        <v>110</v>
      </c>
      <c r="K87" s="44" t="s">
        <v>92</v>
      </c>
      <c r="L87" s="43">
        <v>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32.08</v>
      </c>
      <c r="H89" s="19">
        <f t="shared" ref="H89" si="43">SUM(H82:H88)</f>
        <v>26.990000000000002</v>
      </c>
      <c r="I89" s="19">
        <f t="shared" ref="I89" si="44">SUM(I82:I88)</f>
        <v>114.1</v>
      </c>
      <c r="J89" s="19">
        <f t="shared" ref="J89:L89" si="45">SUM(J82:J88)</f>
        <v>789.86</v>
      </c>
      <c r="K89" s="25"/>
      <c r="L89" s="19">
        <f t="shared" si="45"/>
        <v>82.539999999999992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76</v>
      </c>
      <c r="F91" s="43">
        <v>250</v>
      </c>
      <c r="G91" s="43">
        <v>2.12</v>
      </c>
      <c r="H91" s="43">
        <v>2.85</v>
      </c>
      <c r="I91" s="43">
        <v>17.309999999999999</v>
      </c>
      <c r="J91" s="43">
        <v>104.33</v>
      </c>
      <c r="K91" s="44" t="s">
        <v>80</v>
      </c>
      <c r="L91" s="43">
        <v>6.8</v>
      </c>
    </row>
    <row r="92" spans="1:12" ht="25.5" x14ac:dyDescent="0.25">
      <c r="A92" s="23"/>
      <c r="B92" s="15"/>
      <c r="C92" s="11"/>
      <c r="D92" s="7" t="s">
        <v>28</v>
      </c>
      <c r="E92" s="42" t="s">
        <v>74</v>
      </c>
      <c r="F92" s="43">
        <v>245</v>
      </c>
      <c r="G92" s="43">
        <v>26.48</v>
      </c>
      <c r="H92" s="43">
        <v>14.25</v>
      </c>
      <c r="I92" s="43">
        <v>56.24</v>
      </c>
      <c r="J92" s="43">
        <v>464.86</v>
      </c>
      <c r="K92" s="44" t="s">
        <v>77</v>
      </c>
      <c r="L92" s="43">
        <v>62</v>
      </c>
    </row>
    <row r="93" spans="1:12" ht="15" x14ac:dyDescent="0.25">
      <c r="A93" s="23"/>
      <c r="B93" s="15"/>
      <c r="C93" s="11"/>
      <c r="D93" s="7" t="s">
        <v>29</v>
      </c>
      <c r="E93" s="42" t="s">
        <v>91</v>
      </c>
      <c r="F93" s="43">
        <v>60</v>
      </c>
      <c r="G93" s="43">
        <v>2.2999999999999998</v>
      </c>
      <c r="H93" s="43">
        <v>7.1</v>
      </c>
      <c r="I93" s="43">
        <v>9.3000000000000007</v>
      </c>
      <c r="J93" s="43">
        <v>110</v>
      </c>
      <c r="K93" s="44" t="s">
        <v>92</v>
      </c>
      <c r="L93" s="43">
        <v>6</v>
      </c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0.44</v>
      </c>
      <c r="H94" s="43">
        <v>0</v>
      </c>
      <c r="I94" s="43">
        <v>31.76</v>
      </c>
      <c r="J94" s="43">
        <v>126.4</v>
      </c>
      <c r="K94" s="44" t="s">
        <v>78</v>
      </c>
      <c r="L94" s="43">
        <v>5.33</v>
      </c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43">
        <v>30</v>
      </c>
      <c r="G95" s="43">
        <v>1.54</v>
      </c>
      <c r="H95" s="43">
        <v>5.4</v>
      </c>
      <c r="I95" s="43">
        <v>9.9600000000000009</v>
      </c>
      <c r="J95" s="43">
        <v>52.4</v>
      </c>
      <c r="K95" s="44" t="s">
        <v>48</v>
      </c>
      <c r="L95" s="43">
        <v>2.97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1.32</v>
      </c>
      <c r="H96" s="43">
        <v>0.24</v>
      </c>
      <c r="I96" s="43">
        <v>6.84</v>
      </c>
      <c r="J96" s="43">
        <v>36.200000000000003</v>
      </c>
      <c r="K96" s="44" t="s">
        <v>48</v>
      </c>
      <c r="L96" s="43">
        <v>3.24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815</v>
      </c>
      <c r="G99" s="19">
        <f t="shared" ref="G99" si="46">SUM(G90:G98)</f>
        <v>34.200000000000003</v>
      </c>
      <c r="H99" s="19">
        <f t="shared" ref="H99" si="47">SUM(H90:H98)</f>
        <v>29.84</v>
      </c>
      <c r="I99" s="19">
        <f t="shared" ref="I99" si="48">SUM(I90:I98)</f>
        <v>131.41</v>
      </c>
      <c r="J99" s="19">
        <f t="shared" ref="J99:L99" si="49">SUM(J90:J98)</f>
        <v>894.19</v>
      </c>
      <c r="K99" s="25"/>
      <c r="L99" s="19">
        <f t="shared" si="49"/>
        <v>86.339999999999989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1380</v>
      </c>
      <c r="G100" s="32">
        <f t="shared" ref="G100" si="50">G89+G99</f>
        <v>66.28</v>
      </c>
      <c r="H100" s="32">
        <f t="shared" ref="H100" si="51">H89+H99</f>
        <v>56.83</v>
      </c>
      <c r="I100" s="32">
        <f t="shared" ref="I100" si="52">I89+I99</f>
        <v>245.51</v>
      </c>
      <c r="J100" s="32">
        <f t="shared" ref="J100:L100" si="53">J89+J99</f>
        <v>1684.0500000000002</v>
      </c>
      <c r="K100" s="32"/>
      <c r="L100" s="32">
        <f t="shared" si="53"/>
        <v>168.88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250</v>
      </c>
      <c r="G101" s="40">
        <v>22.86</v>
      </c>
      <c r="H101" s="40">
        <v>25.53</v>
      </c>
      <c r="I101" s="40">
        <v>41.125999999999998</v>
      </c>
      <c r="J101" s="40">
        <v>512.95000000000005</v>
      </c>
      <c r="K101" s="41" t="s">
        <v>82</v>
      </c>
      <c r="L101" s="40">
        <v>63.46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0.44</v>
      </c>
      <c r="H103" s="43">
        <v>0</v>
      </c>
      <c r="I103" s="43">
        <v>31.76</v>
      </c>
      <c r="J103" s="43">
        <v>126.4</v>
      </c>
      <c r="K103" s="44" t="s">
        <v>78</v>
      </c>
      <c r="L103" s="43">
        <v>5.33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60</v>
      </c>
      <c r="G104" s="43">
        <v>2.86</v>
      </c>
      <c r="H104" s="43">
        <v>5.64</v>
      </c>
      <c r="I104" s="43">
        <v>16.8</v>
      </c>
      <c r="J104" s="43">
        <v>88.6</v>
      </c>
      <c r="K104" s="44" t="s">
        <v>48</v>
      </c>
      <c r="L104" s="43">
        <v>6.21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55</v>
      </c>
      <c r="F106" s="43">
        <v>60</v>
      </c>
      <c r="G106" s="43">
        <v>0.95</v>
      </c>
      <c r="H106" s="43">
        <v>4.45</v>
      </c>
      <c r="I106" s="43">
        <v>3.85</v>
      </c>
      <c r="J106" s="43">
        <v>59.5</v>
      </c>
      <c r="K106" s="44" t="s">
        <v>56</v>
      </c>
      <c r="L106" s="43">
        <v>10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27.11</v>
      </c>
      <c r="H108" s="19">
        <f t="shared" si="54"/>
        <v>35.620000000000005</v>
      </c>
      <c r="I108" s="19">
        <f t="shared" si="54"/>
        <v>93.535999999999987</v>
      </c>
      <c r="J108" s="19">
        <f t="shared" si="54"/>
        <v>787.45</v>
      </c>
      <c r="K108" s="25"/>
      <c r="L108" s="19">
        <f t="shared" ref="L108" si="55">SUM(L101:L107)</f>
        <v>85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55</v>
      </c>
      <c r="F109" s="43">
        <v>60</v>
      </c>
      <c r="G109" s="43">
        <v>0.95</v>
      </c>
      <c r="H109" s="43">
        <v>4.45</v>
      </c>
      <c r="I109" s="43">
        <v>3.85</v>
      </c>
      <c r="J109" s="43">
        <v>59.5</v>
      </c>
      <c r="K109" s="44" t="s">
        <v>56</v>
      </c>
      <c r="L109" s="43">
        <v>5</v>
      </c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43">
        <v>255</v>
      </c>
      <c r="G110" s="43">
        <v>2.0299999999999998</v>
      </c>
      <c r="H110" s="43">
        <v>5.9</v>
      </c>
      <c r="I110" s="43">
        <v>10.39</v>
      </c>
      <c r="J110" s="43">
        <v>106.71</v>
      </c>
      <c r="K110" s="44" t="s">
        <v>73</v>
      </c>
      <c r="L110" s="43">
        <v>5</v>
      </c>
    </row>
    <row r="111" spans="1:12" ht="25.5" x14ac:dyDescent="0.25">
      <c r="A111" s="23"/>
      <c r="B111" s="15"/>
      <c r="C111" s="11"/>
      <c r="D111" s="7" t="s">
        <v>28</v>
      </c>
      <c r="E111" s="42" t="s">
        <v>81</v>
      </c>
      <c r="F111" s="43">
        <v>250</v>
      </c>
      <c r="G111" s="43">
        <v>22.86</v>
      </c>
      <c r="H111" s="43">
        <v>25.53</v>
      </c>
      <c r="I111" s="43">
        <v>41.125999999999998</v>
      </c>
      <c r="J111" s="43">
        <v>512.95000000000005</v>
      </c>
      <c r="K111" s="44" t="s">
        <v>82</v>
      </c>
      <c r="L111" s="43">
        <v>63.46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0.44</v>
      </c>
      <c r="H113" s="43">
        <v>0</v>
      </c>
      <c r="I113" s="43">
        <v>31.76</v>
      </c>
      <c r="J113" s="43">
        <v>126.4</v>
      </c>
      <c r="K113" s="44" t="s">
        <v>78</v>
      </c>
      <c r="L113" s="43">
        <v>5.33</v>
      </c>
    </row>
    <row r="114" spans="1:12" ht="15" x14ac:dyDescent="0.25">
      <c r="A114" s="23"/>
      <c r="B114" s="15"/>
      <c r="C114" s="11"/>
      <c r="D114" s="7" t="s">
        <v>31</v>
      </c>
      <c r="E114" s="42" t="s">
        <v>52</v>
      </c>
      <c r="F114" s="43">
        <v>30</v>
      </c>
      <c r="G114" s="43">
        <v>52.4</v>
      </c>
      <c r="H114" s="43">
        <v>5.4</v>
      </c>
      <c r="I114" s="43">
        <v>9.9600000000000009</v>
      </c>
      <c r="J114" s="43">
        <v>52.4</v>
      </c>
      <c r="K114" s="44" t="s">
        <v>48</v>
      </c>
      <c r="L114" s="43">
        <v>2.97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30</v>
      </c>
      <c r="G115" s="43">
        <v>36.200000000000003</v>
      </c>
      <c r="H115" s="43">
        <v>0.24</v>
      </c>
      <c r="I115" s="43">
        <v>6.84</v>
      </c>
      <c r="J115" s="43">
        <v>36.200000000000003</v>
      </c>
      <c r="K115" s="44" t="s">
        <v>48</v>
      </c>
      <c r="L115" s="43">
        <v>3.24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825</v>
      </c>
      <c r="G118" s="19">
        <f t="shared" ref="G118:J118" si="56">SUM(G109:G117)</f>
        <v>114.88000000000001</v>
      </c>
      <c r="H118" s="19">
        <f t="shared" si="56"/>
        <v>41.52</v>
      </c>
      <c r="I118" s="19">
        <f t="shared" si="56"/>
        <v>103.92600000000002</v>
      </c>
      <c r="J118" s="19">
        <f t="shared" si="56"/>
        <v>894.16000000000008</v>
      </c>
      <c r="K118" s="25"/>
      <c r="L118" s="19">
        <f t="shared" ref="L118" si="57">SUM(L109:L117)</f>
        <v>85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1395</v>
      </c>
      <c r="G119" s="32">
        <f t="shared" ref="G119" si="58">G108+G118</f>
        <v>141.99</v>
      </c>
      <c r="H119" s="32">
        <f t="shared" ref="H119" si="59">H108+H118</f>
        <v>77.140000000000015</v>
      </c>
      <c r="I119" s="32">
        <f t="shared" ref="I119" si="60">I108+I118</f>
        <v>197.46199999999999</v>
      </c>
      <c r="J119" s="32">
        <f t="shared" ref="J119:L119" si="61">J108+J118</f>
        <v>1681.6100000000001</v>
      </c>
      <c r="K119" s="32"/>
      <c r="L119" s="32">
        <f t="shared" si="61"/>
        <v>170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270</v>
      </c>
      <c r="G120" s="40">
        <v>17.14</v>
      </c>
      <c r="H120" s="40">
        <v>12.89</v>
      </c>
      <c r="I120" s="40">
        <v>28.05</v>
      </c>
      <c r="J120" s="40">
        <v>296.94</v>
      </c>
      <c r="K120" s="41" t="s">
        <v>85</v>
      </c>
      <c r="L120" s="40">
        <v>65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0.1</v>
      </c>
      <c r="H122" s="43">
        <v>0</v>
      </c>
      <c r="I122" s="43">
        <v>14.97</v>
      </c>
      <c r="J122" s="43">
        <v>57.65</v>
      </c>
      <c r="K122" s="44" t="s">
        <v>66</v>
      </c>
      <c r="L122" s="43">
        <v>3.5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60</v>
      </c>
      <c r="G123" s="43">
        <v>2.86</v>
      </c>
      <c r="H123" s="43">
        <v>5.64</v>
      </c>
      <c r="I123" s="43">
        <v>16.8</v>
      </c>
      <c r="J123" s="43">
        <v>88.6</v>
      </c>
      <c r="K123" s="44" t="s">
        <v>48</v>
      </c>
      <c r="L123" s="43">
        <v>6.21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84</v>
      </c>
      <c r="F125" s="43">
        <v>60</v>
      </c>
      <c r="G125" s="43">
        <v>0.48</v>
      </c>
      <c r="H125" s="43">
        <v>0.06</v>
      </c>
      <c r="I125" s="43">
        <v>1.5</v>
      </c>
      <c r="J125" s="43">
        <v>8.4</v>
      </c>
      <c r="K125" s="44"/>
      <c r="L125" s="43">
        <v>10.29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20.580000000000002</v>
      </c>
      <c r="H127" s="19">
        <f t="shared" si="62"/>
        <v>18.59</v>
      </c>
      <c r="I127" s="19">
        <f t="shared" si="62"/>
        <v>61.320000000000007</v>
      </c>
      <c r="J127" s="19">
        <f t="shared" si="62"/>
        <v>451.58999999999992</v>
      </c>
      <c r="K127" s="25"/>
      <c r="L127" s="19">
        <f t="shared" ref="L127" si="63">SUM(L120:L126)</f>
        <v>85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60</v>
      </c>
      <c r="G128" s="43">
        <v>0.48</v>
      </c>
      <c r="H128" s="43">
        <v>0.06</v>
      </c>
      <c r="I128" s="43">
        <v>1.5</v>
      </c>
      <c r="J128" s="43">
        <v>8.4</v>
      </c>
      <c r="K128" s="44"/>
      <c r="L128" s="43">
        <v>5.29</v>
      </c>
    </row>
    <row r="129" spans="1:12" ht="15" x14ac:dyDescent="0.25">
      <c r="A129" s="14"/>
      <c r="B129" s="15"/>
      <c r="C129" s="11"/>
      <c r="D129" s="7" t="s">
        <v>27</v>
      </c>
      <c r="E129" s="42" t="s">
        <v>50</v>
      </c>
      <c r="F129" s="43">
        <v>250</v>
      </c>
      <c r="G129" s="43">
        <v>5.97</v>
      </c>
      <c r="H129" s="43">
        <v>5.52</v>
      </c>
      <c r="I129" s="43">
        <v>20.14</v>
      </c>
      <c r="J129" s="43">
        <v>218.67</v>
      </c>
      <c r="K129" s="44" t="s">
        <v>51</v>
      </c>
      <c r="L129" s="43">
        <v>5</v>
      </c>
    </row>
    <row r="130" spans="1:12" ht="25.5" x14ac:dyDescent="0.25">
      <c r="A130" s="14"/>
      <c r="B130" s="15"/>
      <c r="C130" s="11"/>
      <c r="D130" s="7" t="s">
        <v>28</v>
      </c>
      <c r="E130" s="42" t="s">
        <v>83</v>
      </c>
      <c r="F130" s="43">
        <v>270</v>
      </c>
      <c r="G130" s="43">
        <v>17.14</v>
      </c>
      <c r="H130" s="43">
        <v>12.89</v>
      </c>
      <c r="I130" s="43">
        <v>28.05</v>
      </c>
      <c r="J130" s="43">
        <v>296.94</v>
      </c>
      <c r="K130" s="44" t="s">
        <v>85</v>
      </c>
      <c r="L130" s="43">
        <v>65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>
        <v>0.1</v>
      </c>
      <c r="H132" s="43">
        <v>0</v>
      </c>
      <c r="I132" s="43">
        <v>14.97</v>
      </c>
      <c r="J132" s="43">
        <v>57.65</v>
      </c>
      <c r="K132" s="44" t="s">
        <v>66</v>
      </c>
      <c r="L132" s="43">
        <v>3.5</v>
      </c>
    </row>
    <row r="133" spans="1:12" ht="15" x14ac:dyDescent="0.25">
      <c r="A133" s="14"/>
      <c r="B133" s="15"/>
      <c r="C133" s="11"/>
      <c r="D133" s="7" t="s">
        <v>31</v>
      </c>
      <c r="E133" s="42" t="s">
        <v>52</v>
      </c>
      <c r="F133" s="43">
        <v>30</v>
      </c>
      <c r="G133" s="43">
        <v>1.54</v>
      </c>
      <c r="H133" s="43">
        <v>5.4</v>
      </c>
      <c r="I133" s="43">
        <v>9.9600000000000009</v>
      </c>
      <c r="J133" s="43">
        <v>52.4</v>
      </c>
      <c r="K133" s="44" t="s">
        <v>48</v>
      </c>
      <c r="L133" s="43">
        <v>2.97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1.32</v>
      </c>
      <c r="H134" s="43">
        <v>0.24</v>
      </c>
      <c r="I134" s="43">
        <v>6.84</v>
      </c>
      <c r="J134" s="43">
        <v>36.200000000000003</v>
      </c>
      <c r="K134" s="44" t="s">
        <v>48</v>
      </c>
      <c r="L134" s="43">
        <v>3.24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26.55</v>
      </c>
      <c r="H137" s="19">
        <f t="shared" si="64"/>
        <v>24.109999999999996</v>
      </c>
      <c r="I137" s="19">
        <f t="shared" si="64"/>
        <v>81.460000000000008</v>
      </c>
      <c r="J137" s="19">
        <f t="shared" si="64"/>
        <v>670.26</v>
      </c>
      <c r="K137" s="25"/>
      <c r="L137" s="19">
        <f t="shared" ref="L137" si="65">SUM(L128:L136)</f>
        <v>84.999999999999986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1430</v>
      </c>
      <c r="G138" s="32">
        <f t="shared" ref="G138" si="66">G127+G137</f>
        <v>47.13</v>
      </c>
      <c r="H138" s="32">
        <f t="shared" ref="H138" si="67">H127+H137</f>
        <v>42.699999999999996</v>
      </c>
      <c r="I138" s="32">
        <f t="shared" ref="I138" si="68">I127+I137</f>
        <v>142.78000000000003</v>
      </c>
      <c r="J138" s="32">
        <f t="shared" ref="J138:L138" si="69">J127+J137</f>
        <v>1121.8499999999999</v>
      </c>
      <c r="K138" s="32"/>
      <c r="L138" s="32">
        <f t="shared" si="69"/>
        <v>170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225</v>
      </c>
      <c r="G139" s="40">
        <v>25.85</v>
      </c>
      <c r="H139" s="40">
        <v>20.23</v>
      </c>
      <c r="I139" s="40">
        <v>39.74</v>
      </c>
      <c r="J139" s="40">
        <v>467.5</v>
      </c>
      <c r="K139" s="41" t="s">
        <v>71</v>
      </c>
      <c r="L139" s="40">
        <v>65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0.44</v>
      </c>
      <c r="H141" s="43">
        <v>0</v>
      </c>
      <c r="I141" s="43">
        <v>31.76</v>
      </c>
      <c r="J141" s="43">
        <v>126.4</v>
      </c>
      <c r="K141" s="44" t="s">
        <v>78</v>
      </c>
      <c r="L141" s="43">
        <v>5.33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60</v>
      </c>
      <c r="G142" s="43">
        <v>2.86</v>
      </c>
      <c r="H142" s="43">
        <v>5.64</v>
      </c>
      <c r="I142" s="43">
        <v>16.8</v>
      </c>
      <c r="J142" s="43">
        <v>88.6</v>
      </c>
      <c r="K142" s="44" t="s">
        <v>48</v>
      </c>
      <c r="L142" s="43">
        <v>6.21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45</v>
      </c>
      <c r="F144" s="43">
        <v>60</v>
      </c>
      <c r="G144" s="43">
        <v>0.86</v>
      </c>
      <c r="H144" s="43">
        <v>3.05</v>
      </c>
      <c r="I144" s="43">
        <v>5.01</v>
      </c>
      <c r="J144" s="43">
        <v>50.91</v>
      </c>
      <c r="K144" s="44" t="s">
        <v>49</v>
      </c>
      <c r="L144" s="43">
        <v>5.46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70">SUM(G139:G145)</f>
        <v>30.01</v>
      </c>
      <c r="H146" s="19">
        <f t="shared" si="70"/>
        <v>28.92</v>
      </c>
      <c r="I146" s="19">
        <f t="shared" si="70"/>
        <v>93.31</v>
      </c>
      <c r="J146" s="19">
        <f t="shared" si="70"/>
        <v>733.41</v>
      </c>
      <c r="K146" s="25"/>
      <c r="L146" s="19">
        <f t="shared" ref="L146" si="71">SUM(L139:L145)</f>
        <v>81.999999999999986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57</v>
      </c>
      <c r="F148" s="43">
        <v>255</v>
      </c>
      <c r="G148" s="43">
        <v>1.93</v>
      </c>
      <c r="H148" s="43">
        <v>5.92</v>
      </c>
      <c r="I148" s="43">
        <v>11.64</v>
      </c>
      <c r="J148" s="43">
        <v>114.06</v>
      </c>
      <c r="K148" s="44" t="s">
        <v>59</v>
      </c>
      <c r="L148" s="43">
        <v>5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225</v>
      </c>
      <c r="G149" s="43">
        <v>25.85</v>
      </c>
      <c r="H149" s="43">
        <v>20.23</v>
      </c>
      <c r="I149" s="43">
        <v>39.74</v>
      </c>
      <c r="J149" s="43">
        <v>467.5</v>
      </c>
      <c r="K149" s="44" t="s">
        <v>71</v>
      </c>
      <c r="L149" s="43">
        <v>65</v>
      </c>
    </row>
    <row r="150" spans="1:12" ht="15" x14ac:dyDescent="0.25">
      <c r="A150" s="23"/>
      <c r="B150" s="15"/>
      <c r="C150" s="11"/>
      <c r="D150" s="7" t="s">
        <v>29</v>
      </c>
      <c r="E150" s="42" t="s">
        <v>45</v>
      </c>
      <c r="F150" s="43">
        <v>60</v>
      </c>
      <c r="G150" s="43">
        <v>0.86</v>
      </c>
      <c r="H150" s="43">
        <v>3.05</v>
      </c>
      <c r="I150" s="43">
        <v>5.01</v>
      </c>
      <c r="J150" s="43">
        <v>50.91</v>
      </c>
      <c r="K150" s="44" t="s">
        <v>49</v>
      </c>
      <c r="L150" s="43">
        <v>3.46</v>
      </c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0.44</v>
      </c>
      <c r="H151" s="43">
        <v>0</v>
      </c>
      <c r="I151" s="43">
        <v>31.76</v>
      </c>
      <c r="J151" s="43">
        <v>126.4</v>
      </c>
      <c r="K151" s="44" t="s">
        <v>78</v>
      </c>
      <c r="L151" s="43">
        <v>5.33</v>
      </c>
    </row>
    <row r="152" spans="1:12" ht="15" x14ac:dyDescent="0.25">
      <c r="A152" s="23"/>
      <c r="B152" s="15"/>
      <c r="C152" s="11"/>
      <c r="D152" s="7" t="s">
        <v>31</v>
      </c>
      <c r="E152" s="42" t="s">
        <v>52</v>
      </c>
      <c r="F152" s="43">
        <v>30</v>
      </c>
      <c r="G152" s="43">
        <v>1.54</v>
      </c>
      <c r="H152" s="43">
        <v>5.4</v>
      </c>
      <c r="I152" s="43">
        <v>9.9600000000000009</v>
      </c>
      <c r="J152" s="43">
        <v>52.4</v>
      </c>
      <c r="K152" s="44" t="s">
        <v>48</v>
      </c>
      <c r="L152" s="43">
        <v>2.97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1.32</v>
      </c>
      <c r="H153" s="43">
        <v>0.24</v>
      </c>
      <c r="I153" s="43">
        <v>6.84</v>
      </c>
      <c r="J153" s="43">
        <v>36.200000000000003</v>
      </c>
      <c r="K153" s="44" t="s">
        <v>48</v>
      </c>
      <c r="L153" s="43">
        <v>3.24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31.94</v>
      </c>
      <c r="H156" s="19">
        <f t="shared" si="72"/>
        <v>34.840000000000003</v>
      </c>
      <c r="I156" s="19">
        <f t="shared" si="72"/>
        <v>104.95000000000002</v>
      </c>
      <c r="J156" s="19">
        <f t="shared" si="72"/>
        <v>847.46999999999991</v>
      </c>
      <c r="K156" s="25"/>
      <c r="L156" s="19">
        <f t="shared" ref="L156" si="73">SUM(L147:L155)</f>
        <v>84.999999999999986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1345</v>
      </c>
      <c r="G157" s="32">
        <f t="shared" ref="G157" si="74">G146+G156</f>
        <v>61.95</v>
      </c>
      <c r="H157" s="32">
        <f t="shared" ref="H157" si="75">H146+H156</f>
        <v>63.760000000000005</v>
      </c>
      <c r="I157" s="32">
        <f t="shared" ref="I157" si="76">I146+I156</f>
        <v>198.26000000000002</v>
      </c>
      <c r="J157" s="32">
        <f t="shared" ref="J157:L157" si="77">J146+J156</f>
        <v>1580.8799999999999</v>
      </c>
      <c r="K157" s="32"/>
      <c r="L157" s="32">
        <f t="shared" si="77"/>
        <v>166.99999999999997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74</v>
      </c>
      <c r="F158" s="40">
        <v>245</v>
      </c>
      <c r="G158" s="40">
        <v>26.48</v>
      </c>
      <c r="H158" s="40">
        <v>14.25</v>
      </c>
      <c r="I158" s="40">
        <v>56.24</v>
      </c>
      <c r="J158" s="40">
        <v>464.86</v>
      </c>
      <c r="K158" s="41" t="s">
        <v>77</v>
      </c>
      <c r="L158" s="40">
        <v>60.19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60</v>
      </c>
      <c r="G161" s="43">
        <v>2.86</v>
      </c>
      <c r="H161" s="43">
        <v>5.64</v>
      </c>
      <c r="I161" s="43">
        <v>16.8</v>
      </c>
      <c r="J161" s="43">
        <v>88.6</v>
      </c>
      <c r="K161" s="44" t="s">
        <v>48</v>
      </c>
      <c r="L161" s="43">
        <v>6.21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86</v>
      </c>
      <c r="F163" s="43">
        <v>200</v>
      </c>
      <c r="G163" s="43">
        <v>1</v>
      </c>
      <c r="H163" s="43">
        <v>0.2</v>
      </c>
      <c r="I163" s="43">
        <v>20.2</v>
      </c>
      <c r="J163" s="43">
        <v>92</v>
      </c>
      <c r="K163" s="44" t="s">
        <v>87</v>
      </c>
      <c r="L163" s="43">
        <v>15.6</v>
      </c>
    </row>
    <row r="164" spans="1:12" ht="15" x14ac:dyDescent="0.25">
      <c r="A164" s="23"/>
      <c r="B164" s="15"/>
      <c r="C164" s="11"/>
      <c r="D164" s="6"/>
      <c r="E164" s="42" t="s">
        <v>90</v>
      </c>
      <c r="F164" s="43">
        <v>60</v>
      </c>
      <c r="G164" s="43">
        <v>2.2999999999999998</v>
      </c>
      <c r="H164" s="43">
        <v>7.1</v>
      </c>
      <c r="I164" s="43">
        <v>9.3000000000000007</v>
      </c>
      <c r="J164" s="43">
        <v>110</v>
      </c>
      <c r="K164" s="44" t="s">
        <v>92</v>
      </c>
      <c r="L164" s="43">
        <v>6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32.64</v>
      </c>
      <c r="H165" s="19">
        <f t="shared" si="78"/>
        <v>27.189999999999998</v>
      </c>
      <c r="I165" s="19">
        <f t="shared" si="78"/>
        <v>102.54</v>
      </c>
      <c r="J165" s="19">
        <f t="shared" si="78"/>
        <v>755.46</v>
      </c>
      <c r="K165" s="25"/>
      <c r="L165" s="19">
        <f t="shared" ref="L165" si="79">SUM(L158:L164)</f>
        <v>87.999999999999986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61</v>
      </c>
      <c r="F167" s="43">
        <v>250</v>
      </c>
      <c r="G167" s="43">
        <v>2.81</v>
      </c>
      <c r="H167" s="43">
        <v>2.91</v>
      </c>
      <c r="I167" s="43">
        <v>20.71</v>
      </c>
      <c r="J167" s="43">
        <v>121.53</v>
      </c>
      <c r="K167" s="44" t="s">
        <v>67</v>
      </c>
      <c r="L167" s="43">
        <v>5</v>
      </c>
    </row>
    <row r="168" spans="1:12" ht="25.5" x14ac:dyDescent="0.25">
      <c r="A168" s="23"/>
      <c r="B168" s="15"/>
      <c r="C168" s="11"/>
      <c r="D168" s="7" t="s">
        <v>28</v>
      </c>
      <c r="E168" s="42" t="s">
        <v>74</v>
      </c>
      <c r="F168" s="43">
        <v>245</v>
      </c>
      <c r="G168" s="43">
        <v>26.48</v>
      </c>
      <c r="H168" s="43">
        <v>14.25</v>
      </c>
      <c r="I168" s="43">
        <v>56.24</v>
      </c>
      <c r="J168" s="43">
        <v>464.86</v>
      </c>
      <c r="K168" s="44" t="s">
        <v>77</v>
      </c>
      <c r="L168" s="43">
        <v>53.19</v>
      </c>
    </row>
    <row r="169" spans="1:12" ht="15" x14ac:dyDescent="0.25">
      <c r="A169" s="23"/>
      <c r="B169" s="15"/>
      <c r="C169" s="11"/>
      <c r="D169" s="7" t="s">
        <v>29</v>
      </c>
      <c r="E169" s="42" t="s">
        <v>75</v>
      </c>
      <c r="F169" s="43">
        <v>60</v>
      </c>
      <c r="G169" s="43">
        <v>2.2999999999999998</v>
      </c>
      <c r="H169" s="43">
        <v>7.1</v>
      </c>
      <c r="I169" s="43">
        <v>9.3000000000000007</v>
      </c>
      <c r="J169" s="43">
        <v>110</v>
      </c>
      <c r="K169" s="44" t="s">
        <v>92</v>
      </c>
      <c r="L169" s="43">
        <v>6</v>
      </c>
    </row>
    <row r="170" spans="1:12" ht="15" x14ac:dyDescent="0.25">
      <c r="A170" s="23"/>
      <c r="B170" s="15"/>
      <c r="C170" s="11"/>
      <c r="D170" s="7" t="s">
        <v>30</v>
      </c>
      <c r="E170" s="42" t="s">
        <v>86</v>
      </c>
      <c r="F170" s="43">
        <v>200</v>
      </c>
      <c r="G170" s="43">
        <v>1</v>
      </c>
      <c r="H170" s="43">
        <v>0.2</v>
      </c>
      <c r="I170" s="43">
        <v>20.2</v>
      </c>
      <c r="J170" s="43">
        <v>92</v>
      </c>
      <c r="K170" s="44" t="s">
        <v>87</v>
      </c>
      <c r="L170" s="43">
        <v>15.6</v>
      </c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43">
        <v>30</v>
      </c>
      <c r="G171" s="43">
        <v>1.54</v>
      </c>
      <c r="H171" s="43">
        <v>5.4</v>
      </c>
      <c r="I171" s="43">
        <v>9.9600000000000009</v>
      </c>
      <c r="J171" s="43">
        <v>52.4</v>
      </c>
      <c r="K171" s="44" t="s">
        <v>48</v>
      </c>
      <c r="L171" s="43">
        <v>2.97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1.32</v>
      </c>
      <c r="H172" s="43">
        <v>0.24</v>
      </c>
      <c r="I172" s="43">
        <v>6.84</v>
      </c>
      <c r="J172" s="43">
        <v>36.200000000000003</v>
      </c>
      <c r="K172" s="44" t="s">
        <v>48</v>
      </c>
      <c r="L172" s="43">
        <v>3.24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815</v>
      </c>
      <c r="G175" s="19">
        <f t="shared" ref="G175:J175" si="80">SUM(G166:G174)</f>
        <v>35.450000000000003</v>
      </c>
      <c r="H175" s="19">
        <f t="shared" si="80"/>
        <v>30.099999999999998</v>
      </c>
      <c r="I175" s="19">
        <f t="shared" si="80"/>
        <v>123.25</v>
      </c>
      <c r="J175" s="19">
        <f t="shared" si="80"/>
        <v>876.99</v>
      </c>
      <c r="K175" s="25"/>
      <c r="L175" s="19">
        <f t="shared" ref="L175" si="81">SUM(L166:L174)</f>
        <v>85.999999999999986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1380</v>
      </c>
      <c r="G176" s="32">
        <f t="shared" ref="G176" si="82">G165+G175</f>
        <v>68.09</v>
      </c>
      <c r="H176" s="32">
        <f t="shared" ref="H176" si="83">H165+H175</f>
        <v>57.289999999999992</v>
      </c>
      <c r="I176" s="32">
        <f t="shared" ref="I176" si="84">I165+I175</f>
        <v>225.79000000000002</v>
      </c>
      <c r="J176" s="32">
        <f t="shared" ref="J176:L176" si="85">J165+J175</f>
        <v>1632.45</v>
      </c>
      <c r="K176" s="32"/>
      <c r="L176" s="32">
        <f t="shared" si="85"/>
        <v>173.99999999999997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240</v>
      </c>
      <c r="G177" s="40">
        <v>27.68</v>
      </c>
      <c r="H177" s="40">
        <v>18.02</v>
      </c>
      <c r="I177" s="40">
        <v>38.770000000000003</v>
      </c>
      <c r="J177" s="40">
        <v>423.19</v>
      </c>
      <c r="K177" s="41" t="s">
        <v>89</v>
      </c>
      <c r="L177" s="40">
        <v>69.53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0.44</v>
      </c>
      <c r="H179" s="43">
        <v>0</v>
      </c>
      <c r="I179" s="43">
        <v>31.76</v>
      </c>
      <c r="J179" s="43">
        <v>126.4</v>
      </c>
      <c r="K179" s="44" t="s">
        <v>78</v>
      </c>
      <c r="L179" s="43">
        <v>5.33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2.86</v>
      </c>
      <c r="H180" s="43">
        <v>5.64</v>
      </c>
      <c r="I180" s="43">
        <v>16.8</v>
      </c>
      <c r="J180" s="43">
        <v>88.6</v>
      </c>
      <c r="K180" s="44" t="s">
        <v>48</v>
      </c>
      <c r="L180" s="43">
        <v>6.21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45</v>
      </c>
      <c r="F182" s="43">
        <v>60</v>
      </c>
      <c r="G182" s="43">
        <v>0.86</v>
      </c>
      <c r="H182" s="43">
        <v>3.05</v>
      </c>
      <c r="I182" s="43">
        <v>5.01</v>
      </c>
      <c r="J182" s="43">
        <v>50.91</v>
      </c>
      <c r="K182" s="44" t="s">
        <v>49</v>
      </c>
      <c r="L182" s="43">
        <v>3.93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31.84</v>
      </c>
      <c r="H184" s="19">
        <f t="shared" si="86"/>
        <v>26.71</v>
      </c>
      <c r="I184" s="19">
        <f t="shared" si="86"/>
        <v>92.34</v>
      </c>
      <c r="J184" s="19">
        <f t="shared" si="86"/>
        <v>689.1</v>
      </c>
      <c r="K184" s="25"/>
      <c r="L184" s="19">
        <f t="shared" ref="L184" si="87">SUM(L177:L183)</f>
        <v>85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76</v>
      </c>
      <c r="F186" s="43">
        <v>250</v>
      </c>
      <c r="G186" s="43">
        <v>2.12</v>
      </c>
      <c r="H186" s="43">
        <v>2.85</v>
      </c>
      <c r="I186" s="43">
        <v>17.309999999999999</v>
      </c>
      <c r="J186" s="43">
        <v>104.33</v>
      </c>
      <c r="K186" s="44" t="s">
        <v>80</v>
      </c>
      <c r="L186" s="43">
        <v>5</v>
      </c>
    </row>
    <row r="187" spans="1:12" ht="25.5" x14ac:dyDescent="0.25">
      <c r="A187" s="23"/>
      <c r="B187" s="15"/>
      <c r="C187" s="11"/>
      <c r="D187" s="7" t="s">
        <v>28</v>
      </c>
      <c r="E187" s="42" t="s">
        <v>88</v>
      </c>
      <c r="F187" s="43">
        <v>240</v>
      </c>
      <c r="G187" s="43">
        <v>27.68</v>
      </c>
      <c r="H187" s="43">
        <v>18.02</v>
      </c>
      <c r="I187" s="43">
        <v>38.770000000000003</v>
      </c>
      <c r="J187" s="43">
        <v>423.19</v>
      </c>
      <c r="K187" s="44" t="s">
        <v>89</v>
      </c>
      <c r="L187" s="43">
        <v>65</v>
      </c>
    </row>
    <row r="188" spans="1:12" ht="15" x14ac:dyDescent="0.25">
      <c r="A188" s="23"/>
      <c r="B188" s="15"/>
      <c r="C188" s="11"/>
      <c r="D188" s="7" t="s">
        <v>29</v>
      </c>
      <c r="E188" s="42" t="s">
        <v>45</v>
      </c>
      <c r="F188" s="43">
        <v>60</v>
      </c>
      <c r="G188" s="43">
        <v>0.86</v>
      </c>
      <c r="H188" s="43">
        <v>3.05</v>
      </c>
      <c r="I188" s="43">
        <v>5.01</v>
      </c>
      <c r="J188" s="43">
        <v>50.91</v>
      </c>
      <c r="K188" s="44" t="s">
        <v>49</v>
      </c>
      <c r="L188" s="43">
        <v>3.93</v>
      </c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0.44</v>
      </c>
      <c r="H189" s="43">
        <v>0</v>
      </c>
      <c r="I189" s="43">
        <v>31.76</v>
      </c>
      <c r="J189" s="43">
        <v>126.4</v>
      </c>
      <c r="K189" s="44" t="s">
        <v>78</v>
      </c>
      <c r="L189" s="43">
        <v>5.33</v>
      </c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43">
        <v>30</v>
      </c>
      <c r="G190" s="43">
        <v>1.54</v>
      </c>
      <c r="H190" s="43">
        <v>5.4</v>
      </c>
      <c r="I190" s="43">
        <v>9.9600000000000009</v>
      </c>
      <c r="J190" s="43">
        <v>52.4</v>
      </c>
      <c r="K190" s="44" t="s">
        <v>48</v>
      </c>
      <c r="L190" s="43">
        <v>2.97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1.32</v>
      </c>
      <c r="H191" s="43">
        <v>0.24</v>
      </c>
      <c r="I191" s="43">
        <v>6.84</v>
      </c>
      <c r="J191" s="43">
        <v>36.200000000000003</v>
      </c>
      <c r="K191" s="44" t="s">
        <v>48</v>
      </c>
      <c r="L191" s="43">
        <v>3.24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33.96</v>
      </c>
      <c r="H194" s="19">
        <f t="shared" si="88"/>
        <v>29.56</v>
      </c>
      <c r="I194" s="19">
        <f t="shared" si="88"/>
        <v>109.65</v>
      </c>
      <c r="J194" s="19">
        <f t="shared" si="88"/>
        <v>793.43</v>
      </c>
      <c r="K194" s="25"/>
      <c r="L194" s="19">
        <f t="shared" ref="L194" si="89">SUM(L185:L193)</f>
        <v>85.47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1370</v>
      </c>
      <c r="G195" s="32">
        <f t="shared" ref="G195" si="90">G184+G194</f>
        <v>65.8</v>
      </c>
      <c r="H195" s="32">
        <f t="shared" ref="H195" si="91">H184+H194</f>
        <v>56.269999999999996</v>
      </c>
      <c r="I195" s="32">
        <f t="shared" ref="I195" si="92">I184+I194</f>
        <v>201.99</v>
      </c>
      <c r="J195" s="32">
        <f t="shared" ref="J195:L195" si="93">J184+J194</f>
        <v>1482.53</v>
      </c>
      <c r="K195" s="32"/>
      <c r="L195" s="32">
        <f t="shared" si="93"/>
        <v>170.47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67.996000000000009</v>
      </c>
      <c r="H196" s="34">
        <f t="shared" si="94"/>
        <v>60.817999999999998</v>
      </c>
      <c r="I196" s="34">
        <f t="shared" si="94"/>
        <v>198.90719999999999</v>
      </c>
      <c r="J196" s="34">
        <f t="shared" si="94"/>
        <v>1527.77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171.32499999999999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dcterms:created xsi:type="dcterms:W3CDTF">2022-05-16T14:23:56Z</dcterms:created>
  <dcterms:modified xsi:type="dcterms:W3CDTF">2025-01-14T09:31:17Z</dcterms:modified>
</cp:coreProperties>
</file>